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11640" activeTab="0"/>
  </bookViews>
  <sheets>
    <sheet name="市县级单位资金计划" sheetId="1" r:id="rId1"/>
  </sheets>
  <definedNames>
    <definedName name="_xlnm.Print_Titles" localSheetId="0">'市县级单位资金计划'!$3:$4</definedName>
  </definedNames>
  <calcPr fullCalcOnLoad="1"/>
</workbook>
</file>

<file path=xl/sharedStrings.xml><?xml version="1.0" encoding="utf-8"?>
<sst xmlns="http://schemas.openxmlformats.org/spreadsheetml/2006/main" count="48" uniqueCount="47">
  <si>
    <t>序号</t>
  </si>
  <si>
    <r>
      <rPr>
        <sz val="12"/>
        <rFont val="方正仿宋_GBK"/>
        <family val="4"/>
      </rPr>
      <t>南京市</t>
    </r>
  </si>
  <si>
    <r>
      <rPr>
        <sz val="12"/>
        <rFont val="方正仿宋_GBK"/>
        <family val="4"/>
      </rPr>
      <t>徐州市</t>
    </r>
  </si>
  <si>
    <r>
      <rPr>
        <sz val="12"/>
        <rFont val="方正仿宋_GBK"/>
        <family val="4"/>
      </rPr>
      <t>沛县</t>
    </r>
  </si>
  <si>
    <r>
      <rPr>
        <sz val="12"/>
        <rFont val="方正仿宋_GBK"/>
        <family val="4"/>
      </rPr>
      <t>邳州市</t>
    </r>
  </si>
  <si>
    <r>
      <rPr>
        <sz val="12"/>
        <rFont val="方正仿宋_GBK"/>
        <family val="4"/>
      </rPr>
      <t>睢宁县</t>
    </r>
  </si>
  <si>
    <r>
      <rPr>
        <sz val="12"/>
        <rFont val="方正仿宋_GBK"/>
        <family val="4"/>
      </rPr>
      <t>常州市</t>
    </r>
  </si>
  <si>
    <r>
      <rPr>
        <sz val="12"/>
        <rFont val="方正仿宋_GBK"/>
        <family val="4"/>
      </rPr>
      <t>溧阳市</t>
    </r>
  </si>
  <si>
    <r>
      <rPr>
        <sz val="12"/>
        <rFont val="方正仿宋_GBK"/>
        <family val="4"/>
      </rPr>
      <t>苏州市</t>
    </r>
  </si>
  <si>
    <r>
      <rPr>
        <sz val="12"/>
        <rFont val="方正仿宋_GBK"/>
        <family val="4"/>
      </rPr>
      <t>常熟市</t>
    </r>
  </si>
  <si>
    <r>
      <rPr>
        <sz val="12"/>
        <rFont val="方正仿宋_GBK"/>
        <family val="4"/>
      </rPr>
      <t>淮安市</t>
    </r>
  </si>
  <si>
    <r>
      <rPr>
        <sz val="12"/>
        <rFont val="方正仿宋_GBK"/>
        <family val="4"/>
      </rPr>
      <t>东台市</t>
    </r>
  </si>
  <si>
    <r>
      <rPr>
        <sz val="12"/>
        <rFont val="方正仿宋_GBK"/>
        <family val="4"/>
      </rPr>
      <t>射阳县</t>
    </r>
  </si>
  <si>
    <r>
      <rPr>
        <sz val="12"/>
        <rFont val="方正仿宋_GBK"/>
        <family val="4"/>
      </rPr>
      <t>扬州市</t>
    </r>
  </si>
  <si>
    <r>
      <rPr>
        <sz val="12"/>
        <rFont val="方正仿宋_GBK"/>
        <family val="4"/>
      </rPr>
      <t>仪征市</t>
    </r>
  </si>
  <si>
    <r>
      <rPr>
        <sz val="12"/>
        <rFont val="方正仿宋_GBK"/>
        <family val="4"/>
      </rPr>
      <t>高邮市</t>
    </r>
  </si>
  <si>
    <r>
      <rPr>
        <sz val="12"/>
        <rFont val="方正仿宋_GBK"/>
        <family val="4"/>
      </rPr>
      <t>宝应县</t>
    </r>
  </si>
  <si>
    <r>
      <rPr>
        <sz val="12"/>
        <rFont val="方正仿宋_GBK"/>
        <family val="4"/>
      </rPr>
      <t>镇江市</t>
    </r>
  </si>
  <si>
    <r>
      <rPr>
        <sz val="12"/>
        <rFont val="方正仿宋_GBK"/>
        <family val="4"/>
      </rPr>
      <t>句容市</t>
    </r>
  </si>
  <si>
    <r>
      <rPr>
        <sz val="12"/>
        <rFont val="方正仿宋_GBK"/>
        <family val="4"/>
      </rPr>
      <t>泰兴市</t>
    </r>
  </si>
  <si>
    <r>
      <rPr>
        <sz val="12"/>
        <rFont val="方正仿宋_GBK"/>
        <family val="4"/>
      </rPr>
      <t>兴化市</t>
    </r>
  </si>
  <si>
    <r>
      <rPr>
        <sz val="12"/>
        <rFont val="方正仿宋_GBK"/>
        <family val="4"/>
      </rPr>
      <t>宿迁市</t>
    </r>
  </si>
  <si>
    <r>
      <rPr>
        <sz val="12"/>
        <rFont val="方正仿宋_GBK"/>
        <family val="4"/>
      </rPr>
      <t>泗阳县</t>
    </r>
  </si>
  <si>
    <t>2017年省林业科技创新与推广专项资金分配表</t>
  </si>
  <si>
    <t>市县/单位名称</t>
  </si>
  <si>
    <t>下达金额</t>
  </si>
  <si>
    <t>立项金额</t>
  </si>
  <si>
    <t>下达比例</t>
  </si>
  <si>
    <t>单位:万元</t>
  </si>
  <si>
    <t>2017年项目</t>
  </si>
  <si>
    <t>全省合计</t>
  </si>
  <si>
    <r>
      <rPr>
        <sz val="12"/>
        <rFont val="方正仿宋_GBK"/>
        <family val="4"/>
      </rPr>
      <t>南京大学</t>
    </r>
  </si>
  <si>
    <r>
      <rPr>
        <sz val="12"/>
        <rFont val="方正仿宋_GBK"/>
        <family val="4"/>
      </rPr>
      <t>江南大学</t>
    </r>
  </si>
  <si>
    <r>
      <rPr>
        <sz val="12"/>
        <rFont val="方正仿宋_GBK"/>
        <family val="4"/>
      </rPr>
      <t>江苏农林职业技术学院</t>
    </r>
  </si>
  <si>
    <r>
      <rPr>
        <sz val="12"/>
        <rFont val="方正仿宋_GBK"/>
        <family val="4"/>
      </rPr>
      <t>江苏农牧科技职业学院</t>
    </r>
  </si>
  <si>
    <r>
      <rPr>
        <sz val="12"/>
        <rFont val="方正仿宋_GBK"/>
        <family val="4"/>
      </rPr>
      <t>江苏省太湖常绿果树技术推广中心</t>
    </r>
  </si>
  <si>
    <r>
      <rPr>
        <sz val="12"/>
        <rFont val="方正仿宋_GBK"/>
        <family val="4"/>
      </rPr>
      <t>江苏省中国科学院植物研究所</t>
    </r>
  </si>
  <si>
    <r>
      <rPr>
        <sz val="12"/>
        <rFont val="方正仿宋_GBK"/>
        <family val="4"/>
      </rPr>
      <t>南京林业大学</t>
    </r>
  </si>
  <si>
    <r>
      <rPr>
        <sz val="12"/>
        <rFont val="方正仿宋_GBK"/>
        <family val="4"/>
      </rPr>
      <t>南京森林警察学院</t>
    </r>
  </si>
  <si>
    <r>
      <rPr>
        <sz val="12"/>
        <rFont val="方正仿宋_GBK"/>
        <family val="4"/>
      </rPr>
      <t>苏州农业职业技术学院</t>
    </r>
  </si>
  <si>
    <r>
      <rPr>
        <sz val="12"/>
        <rFont val="方正仿宋_GBK"/>
        <family val="4"/>
      </rPr>
      <t>扬州大学</t>
    </r>
  </si>
  <si>
    <r>
      <rPr>
        <sz val="12"/>
        <rFont val="方正仿宋_GBK"/>
        <family val="4"/>
      </rPr>
      <t>中国林科院林产化学工业研究所</t>
    </r>
  </si>
  <si>
    <r>
      <rPr>
        <sz val="12"/>
        <rFont val="方正仿宋_GBK"/>
        <family val="4"/>
      </rPr>
      <t>江苏省农业科学院</t>
    </r>
  </si>
  <si>
    <t>江苏现代林业继续教育学校</t>
  </si>
  <si>
    <t>江苏省林业科学研究院
（江苏省林业技术推广站）</t>
  </si>
  <si>
    <t>2014年项目
尾款</t>
  </si>
  <si>
    <t>本次下达
金额小计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</si>
</sst>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方正小标宋_GBK"/>
      <family val="4"/>
    </font>
    <font>
      <sz val="9"/>
      <name val="宋体"/>
      <family val="0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_GBK"/>
      <family val="4"/>
    </font>
    <font>
      <sz val="12"/>
      <color theme="1"/>
      <name val="Times New Roman"/>
      <family val="1"/>
    </font>
    <font>
      <sz val="14"/>
      <color theme="1"/>
      <name val="方正小标宋_GBK"/>
      <family val="4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2" max="2" width="23.421875" style="6" customWidth="1"/>
    <col min="3" max="3" width="11.00390625" style="0" customWidth="1"/>
    <col min="4" max="5" width="11.00390625" style="5" customWidth="1"/>
    <col min="6" max="6" width="9.7109375" style="5" customWidth="1"/>
    <col min="7" max="7" width="12.421875" style="0" customWidth="1"/>
  </cols>
  <sheetData>
    <row r="1" spans="1:7" ht="55.5" customHeight="1">
      <c r="A1" s="14" t="s">
        <v>23</v>
      </c>
      <c r="B1" s="14"/>
      <c r="C1" s="14"/>
      <c r="D1" s="14"/>
      <c r="E1" s="14"/>
      <c r="F1" s="14"/>
      <c r="G1" s="14"/>
    </row>
    <row r="2" spans="2:7" ht="21.75" customHeight="1">
      <c r="B2" s="12"/>
      <c r="C2" s="1"/>
      <c r="G2" s="8" t="s">
        <v>28</v>
      </c>
    </row>
    <row r="3" spans="1:8" ht="34.5" customHeight="1">
      <c r="A3" s="16" t="s">
        <v>0</v>
      </c>
      <c r="B3" s="16" t="s">
        <v>24</v>
      </c>
      <c r="C3" s="16" t="s">
        <v>46</v>
      </c>
      <c r="D3" s="15" t="s">
        <v>29</v>
      </c>
      <c r="E3" s="15"/>
      <c r="F3" s="15"/>
      <c r="G3" s="7" t="s">
        <v>45</v>
      </c>
      <c r="H3" s="5"/>
    </row>
    <row r="4" spans="1:7" ht="39" customHeight="1">
      <c r="A4" s="16"/>
      <c r="B4" s="16"/>
      <c r="C4" s="16"/>
      <c r="D4" s="7" t="s">
        <v>26</v>
      </c>
      <c r="E4" s="7" t="s">
        <v>25</v>
      </c>
      <c r="F4" s="7" t="s">
        <v>27</v>
      </c>
      <c r="G4" s="7" t="s">
        <v>25</v>
      </c>
    </row>
    <row r="5" spans="1:7" ht="39" customHeight="1">
      <c r="A5" s="16" t="s">
        <v>30</v>
      </c>
      <c r="B5" s="16"/>
      <c r="C5" s="11">
        <f aca="true" t="shared" si="0" ref="C5:C29">E5+G5</f>
        <v>2900</v>
      </c>
      <c r="D5" s="7">
        <f>SUM(D6:D41)</f>
        <v>2936.5</v>
      </c>
      <c r="E5" s="7">
        <f>SUM(E6:E41)</f>
        <v>2619.5</v>
      </c>
      <c r="F5" s="10">
        <f>E5/D5</f>
        <v>0.8920483568874511</v>
      </c>
      <c r="G5" s="7">
        <f>SUM(G6:G41)</f>
        <v>280.5</v>
      </c>
    </row>
    <row r="6" spans="1:7" ht="32.25" customHeight="1">
      <c r="A6" s="2">
        <v>1</v>
      </c>
      <c r="B6" s="3" t="s">
        <v>1</v>
      </c>
      <c r="C6" s="11">
        <f t="shared" si="0"/>
        <v>35</v>
      </c>
      <c r="D6" s="3">
        <v>35</v>
      </c>
      <c r="E6" s="3">
        <v>35</v>
      </c>
      <c r="F6" s="10">
        <f aca="true" t="shared" si="1" ref="F6:F41">E6/D6</f>
        <v>1</v>
      </c>
      <c r="G6" s="11"/>
    </row>
    <row r="7" spans="1:7" ht="32.25" customHeight="1">
      <c r="A7" s="2">
        <v>2</v>
      </c>
      <c r="B7" s="3" t="s">
        <v>2</v>
      </c>
      <c r="C7" s="11">
        <f t="shared" si="0"/>
        <v>26.5</v>
      </c>
      <c r="D7" s="3">
        <v>26.5</v>
      </c>
      <c r="E7" s="3">
        <v>26.5</v>
      </c>
      <c r="F7" s="10">
        <f t="shared" si="1"/>
        <v>1</v>
      </c>
      <c r="G7" s="11"/>
    </row>
    <row r="8" spans="1:7" ht="32.25" customHeight="1">
      <c r="A8" s="2">
        <v>3</v>
      </c>
      <c r="B8" s="3" t="s">
        <v>3</v>
      </c>
      <c r="C8" s="11">
        <f t="shared" si="0"/>
        <v>50</v>
      </c>
      <c r="D8" s="3">
        <v>50</v>
      </c>
      <c r="E8" s="3">
        <v>50</v>
      </c>
      <c r="F8" s="10">
        <f t="shared" si="1"/>
        <v>1</v>
      </c>
      <c r="G8" s="11"/>
    </row>
    <row r="9" spans="1:7" ht="32.25" customHeight="1">
      <c r="A9" s="2">
        <v>4</v>
      </c>
      <c r="B9" s="3" t="s">
        <v>4</v>
      </c>
      <c r="C9" s="11">
        <f t="shared" si="0"/>
        <v>50</v>
      </c>
      <c r="D9" s="3">
        <v>50</v>
      </c>
      <c r="E9" s="3">
        <v>50</v>
      </c>
      <c r="F9" s="10">
        <f t="shared" si="1"/>
        <v>1</v>
      </c>
      <c r="G9" s="11"/>
    </row>
    <row r="10" spans="1:7" ht="32.25" customHeight="1">
      <c r="A10" s="2">
        <v>5</v>
      </c>
      <c r="B10" s="3" t="s">
        <v>5</v>
      </c>
      <c r="C10" s="11">
        <f t="shared" si="0"/>
        <v>50</v>
      </c>
      <c r="D10" s="3">
        <v>50</v>
      </c>
      <c r="E10" s="3">
        <v>50</v>
      </c>
      <c r="F10" s="10">
        <f t="shared" si="1"/>
        <v>1</v>
      </c>
      <c r="G10" s="11"/>
    </row>
    <row r="11" spans="1:7" ht="32.25" customHeight="1">
      <c r="A11" s="2">
        <v>6</v>
      </c>
      <c r="B11" s="3" t="s">
        <v>6</v>
      </c>
      <c r="C11" s="11">
        <f t="shared" si="0"/>
        <v>150</v>
      </c>
      <c r="D11" s="3">
        <v>150</v>
      </c>
      <c r="E11" s="3">
        <v>150</v>
      </c>
      <c r="F11" s="10">
        <f t="shared" si="1"/>
        <v>1</v>
      </c>
      <c r="G11" s="11"/>
    </row>
    <row r="12" spans="1:7" ht="32.25" customHeight="1">
      <c r="A12" s="2">
        <v>7</v>
      </c>
      <c r="B12" s="3" t="s">
        <v>7</v>
      </c>
      <c r="C12" s="11">
        <f t="shared" si="0"/>
        <v>50</v>
      </c>
      <c r="D12" s="3">
        <v>50</v>
      </c>
      <c r="E12" s="3">
        <v>50</v>
      </c>
      <c r="F12" s="10">
        <f t="shared" si="1"/>
        <v>1</v>
      </c>
      <c r="G12" s="11"/>
    </row>
    <row r="13" spans="1:7" ht="32.25" customHeight="1">
      <c r="A13" s="2">
        <v>8</v>
      </c>
      <c r="B13" s="3" t="s">
        <v>8</v>
      </c>
      <c r="C13" s="11">
        <f t="shared" si="0"/>
        <v>135</v>
      </c>
      <c r="D13" s="3">
        <v>135</v>
      </c>
      <c r="E13" s="3">
        <v>135</v>
      </c>
      <c r="F13" s="10">
        <f t="shared" si="1"/>
        <v>1</v>
      </c>
      <c r="G13" s="11"/>
    </row>
    <row r="14" spans="1:7" ht="32.25" customHeight="1">
      <c r="A14" s="2">
        <v>9</v>
      </c>
      <c r="B14" s="3" t="s">
        <v>9</v>
      </c>
      <c r="C14" s="11">
        <f t="shared" si="0"/>
        <v>50</v>
      </c>
      <c r="D14" s="3">
        <v>50</v>
      </c>
      <c r="E14" s="3">
        <v>50</v>
      </c>
      <c r="F14" s="10">
        <f t="shared" si="1"/>
        <v>1</v>
      </c>
      <c r="G14" s="11"/>
    </row>
    <row r="15" spans="1:7" ht="32.25" customHeight="1">
      <c r="A15" s="2">
        <v>10</v>
      </c>
      <c r="B15" s="3" t="s">
        <v>10</v>
      </c>
      <c r="C15" s="11">
        <f t="shared" si="0"/>
        <v>35</v>
      </c>
      <c r="D15" s="3">
        <v>35</v>
      </c>
      <c r="E15" s="3">
        <v>35</v>
      </c>
      <c r="F15" s="10">
        <f t="shared" si="1"/>
        <v>1</v>
      </c>
      <c r="G15" s="11"/>
    </row>
    <row r="16" spans="1:7" ht="32.25" customHeight="1">
      <c r="A16" s="2">
        <v>11</v>
      </c>
      <c r="B16" s="3" t="s">
        <v>11</v>
      </c>
      <c r="C16" s="11">
        <f t="shared" si="0"/>
        <v>60</v>
      </c>
      <c r="D16" s="3">
        <v>60</v>
      </c>
      <c r="E16" s="3">
        <v>60</v>
      </c>
      <c r="F16" s="10">
        <f t="shared" si="1"/>
        <v>1</v>
      </c>
      <c r="G16" s="11"/>
    </row>
    <row r="17" spans="1:7" ht="32.25" customHeight="1">
      <c r="A17" s="2">
        <v>12</v>
      </c>
      <c r="B17" s="3" t="s">
        <v>12</v>
      </c>
      <c r="C17" s="11">
        <f t="shared" si="0"/>
        <v>50</v>
      </c>
      <c r="D17" s="3">
        <v>50</v>
      </c>
      <c r="E17" s="3">
        <v>50</v>
      </c>
      <c r="F17" s="10">
        <f t="shared" si="1"/>
        <v>1</v>
      </c>
      <c r="G17" s="11"/>
    </row>
    <row r="18" spans="1:7" ht="32.25" customHeight="1">
      <c r="A18" s="2">
        <v>13</v>
      </c>
      <c r="B18" s="3" t="s">
        <v>13</v>
      </c>
      <c r="C18" s="11">
        <f t="shared" si="0"/>
        <v>50</v>
      </c>
      <c r="D18" s="3">
        <v>50</v>
      </c>
      <c r="E18" s="3">
        <v>50</v>
      </c>
      <c r="F18" s="10">
        <f t="shared" si="1"/>
        <v>1</v>
      </c>
      <c r="G18" s="11"/>
    </row>
    <row r="19" spans="1:7" ht="32.25" customHeight="1">
      <c r="A19" s="2">
        <v>14</v>
      </c>
      <c r="B19" s="3" t="s">
        <v>14</v>
      </c>
      <c r="C19" s="11">
        <f t="shared" si="0"/>
        <v>50</v>
      </c>
      <c r="D19" s="3">
        <v>50</v>
      </c>
      <c r="E19" s="3">
        <v>50</v>
      </c>
      <c r="F19" s="10">
        <f t="shared" si="1"/>
        <v>1</v>
      </c>
      <c r="G19" s="11"/>
    </row>
    <row r="20" spans="1:7" ht="32.25" customHeight="1">
      <c r="A20" s="2">
        <v>15</v>
      </c>
      <c r="B20" s="3" t="s">
        <v>15</v>
      </c>
      <c r="C20" s="11">
        <f t="shared" si="0"/>
        <v>50</v>
      </c>
      <c r="D20" s="3">
        <v>50</v>
      </c>
      <c r="E20" s="3">
        <v>50</v>
      </c>
      <c r="F20" s="10">
        <f t="shared" si="1"/>
        <v>1</v>
      </c>
      <c r="G20" s="11"/>
    </row>
    <row r="21" spans="1:7" ht="32.25" customHeight="1">
      <c r="A21" s="2">
        <v>16</v>
      </c>
      <c r="B21" s="3" t="s">
        <v>16</v>
      </c>
      <c r="C21" s="11">
        <f t="shared" si="0"/>
        <v>50</v>
      </c>
      <c r="D21" s="3">
        <v>50</v>
      </c>
      <c r="E21" s="3">
        <v>50</v>
      </c>
      <c r="F21" s="10">
        <f t="shared" si="1"/>
        <v>1</v>
      </c>
      <c r="G21" s="11"/>
    </row>
    <row r="22" spans="1:7" ht="32.25" customHeight="1">
      <c r="A22" s="2">
        <v>17</v>
      </c>
      <c r="B22" s="3" t="s">
        <v>17</v>
      </c>
      <c r="C22" s="11">
        <f t="shared" si="0"/>
        <v>50</v>
      </c>
      <c r="D22" s="3">
        <v>50</v>
      </c>
      <c r="E22" s="3">
        <v>50</v>
      </c>
      <c r="F22" s="10">
        <f t="shared" si="1"/>
        <v>1</v>
      </c>
      <c r="G22" s="11"/>
    </row>
    <row r="23" spans="1:7" ht="32.25" customHeight="1">
      <c r="A23" s="2">
        <v>18</v>
      </c>
      <c r="B23" s="3" t="s">
        <v>18</v>
      </c>
      <c r="C23" s="11">
        <f t="shared" si="0"/>
        <v>80</v>
      </c>
      <c r="D23" s="3">
        <v>80</v>
      </c>
      <c r="E23" s="3">
        <v>80</v>
      </c>
      <c r="F23" s="10">
        <f t="shared" si="1"/>
        <v>1</v>
      </c>
      <c r="G23" s="11"/>
    </row>
    <row r="24" spans="1:7" ht="32.25" customHeight="1">
      <c r="A24" s="2">
        <v>19</v>
      </c>
      <c r="B24" s="3" t="s">
        <v>19</v>
      </c>
      <c r="C24" s="11">
        <f t="shared" si="0"/>
        <v>50</v>
      </c>
      <c r="D24" s="3">
        <v>50</v>
      </c>
      <c r="E24" s="3">
        <v>50</v>
      </c>
      <c r="F24" s="10">
        <f t="shared" si="1"/>
        <v>1</v>
      </c>
      <c r="G24" s="11"/>
    </row>
    <row r="25" spans="1:7" ht="32.25" customHeight="1">
      <c r="A25" s="2">
        <v>20</v>
      </c>
      <c r="B25" s="3" t="s">
        <v>20</v>
      </c>
      <c r="C25" s="11">
        <f t="shared" si="0"/>
        <v>50</v>
      </c>
      <c r="D25" s="3">
        <v>50</v>
      </c>
      <c r="E25" s="3">
        <v>50</v>
      </c>
      <c r="F25" s="10">
        <f t="shared" si="1"/>
        <v>1</v>
      </c>
      <c r="G25" s="11"/>
    </row>
    <row r="26" spans="1:7" ht="32.25" customHeight="1">
      <c r="A26" s="2">
        <v>21</v>
      </c>
      <c r="B26" s="3" t="s">
        <v>21</v>
      </c>
      <c r="C26" s="11">
        <f t="shared" si="0"/>
        <v>130</v>
      </c>
      <c r="D26" s="3">
        <v>130</v>
      </c>
      <c r="E26" s="3">
        <v>130</v>
      </c>
      <c r="F26" s="10">
        <f t="shared" si="1"/>
        <v>1</v>
      </c>
      <c r="G26" s="11"/>
    </row>
    <row r="27" spans="1:7" ht="32.25" customHeight="1">
      <c r="A27" s="2">
        <v>22</v>
      </c>
      <c r="B27" s="3" t="s">
        <v>22</v>
      </c>
      <c r="C27" s="11">
        <f t="shared" si="0"/>
        <v>50</v>
      </c>
      <c r="D27" s="3">
        <v>50</v>
      </c>
      <c r="E27" s="3">
        <v>50</v>
      </c>
      <c r="F27" s="10">
        <f t="shared" si="1"/>
        <v>1</v>
      </c>
      <c r="G27" s="11"/>
    </row>
    <row r="28" spans="1:7" ht="32.25" customHeight="1">
      <c r="A28" s="2">
        <v>23</v>
      </c>
      <c r="B28" s="13" t="s">
        <v>31</v>
      </c>
      <c r="C28" s="11">
        <f t="shared" si="0"/>
        <v>12</v>
      </c>
      <c r="D28" s="4"/>
      <c r="E28" s="3"/>
      <c r="F28" s="10"/>
      <c r="G28" s="3">
        <v>12</v>
      </c>
    </row>
    <row r="29" spans="1:7" ht="32.25" customHeight="1">
      <c r="A29" s="2">
        <v>24</v>
      </c>
      <c r="B29" s="13" t="s">
        <v>32</v>
      </c>
      <c r="C29" s="11">
        <f t="shared" si="0"/>
        <v>64</v>
      </c>
      <c r="D29" s="4">
        <v>80</v>
      </c>
      <c r="E29" s="4">
        <f>D29*0.8</f>
        <v>64</v>
      </c>
      <c r="F29" s="10">
        <f t="shared" si="1"/>
        <v>0.8</v>
      </c>
      <c r="G29" s="4"/>
    </row>
    <row r="30" spans="1:7" ht="32.25" customHeight="1">
      <c r="A30" s="2">
        <v>25</v>
      </c>
      <c r="B30" s="3" t="s">
        <v>33</v>
      </c>
      <c r="C30" s="11">
        <f aca="true" t="shared" si="2" ref="C30:C41">E30+G30</f>
        <v>135</v>
      </c>
      <c r="D30" s="3">
        <v>150</v>
      </c>
      <c r="E30" s="4">
        <f>D30*0.8</f>
        <v>120</v>
      </c>
      <c r="F30" s="10">
        <f t="shared" si="1"/>
        <v>0.8</v>
      </c>
      <c r="G30" s="3">
        <v>15</v>
      </c>
    </row>
    <row r="31" spans="1:7" ht="32.25" customHeight="1">
      <c r="A31" s="2">
        <v>26</v>
      </c>
      <c r="B31" s="3" t="s">
        <v>34</v>
      </c>
      <c r="C31" s="11">
        <f t="shared" si="2"/>
        <v>68</v>
      </c>
      <c r="D31" s="3">
        <v>85</v>
      </c>
      <c r="E31" s="4">
        <f aca="true" t="shared" si="3" ref="E31:E41">D31*0.8</f>
        <v>68</v>
      </c>
      <c r="F31" s="10">
        <f t="shared" si="1"/>
        <v>0.8</v>
      </c>
      <c r="G31" s="3"/>
    </row>
    <row r="32" spans="1:7" ht="41.25" customHeight="1">
      <c r="A32" s="2">
        <v>27</v>
      </c>
      <c r="B32" s="9" t="s">
        <v>44</v>
      </c>
      <c r="C32" s="11">
        <f t="shared" si="2"/>
        <v>618</v>
      </c>
      <c r="D32" s="3">
        <v>660</v>
      </c>
      <c r="E32" s="4">
        <f t="shared" si="3"/>
        <v>528</v>
      </c>
      <c r="F32" s="10">
        <f t="shared" si="1"/>
        <v>0.8</v>
      </c>
      <c r="G32" s="3">
        <v>90</v>
      </c>
    </row>
    <row r="33" spans="1:7" ht="32.25" customHeight="1">
      <c r="A33" s="2">
        <v>28</v>
      </c>
      <c r="B33" s="9" t="s">
        <v>43</v>
      </c>
      <c r="C33" s="11">
        <f t="shared" si="2"/>
        <v>36</v>
      </c>
      <c r="D33" s="3">
        <v>30</v>
      </c>
      <c r="E33" s="4">
        <f t="shared" si="3"/>
        <v>24</v>
      </c>
      <c r="F33" s="10">
        <f t="shared" si="1"/>
        <v>0.8</v>
      </c>
      <c r="G33" s="3">
        <v>12</v>
      </c>
    </row>
    <row r="34" spans="1:7" ht="32.25" customHeight="1">
      <c r="A34" s="2">
        <v>29</v>
      </c>
      <c r="B34" s="3" t="s">
        <v>35</v>
      </c>
      <c r="C34" s="11">
        <f t="shared" si="2"/>
        <v>55</v>
      </c>
      <c r="D34" s="3">
        <v>50</v>
      </c>
      <c r="E34" s="4">
        <f t="shared" si="3"/>
        <v>40</v>
      </c>
      <c r="F34" s="10">
        <f t="shared" si="1"/>
        <v>0.8</v>
      </c>
      <c r="G34" s="3">
        <v>15</v>
      </c>
    </row>
    <row r="35" spans="1:7" ht="32.25" customHeight="1">
      <c r="A35" s="2">
        <v>30</v>
      </c>
      <c r="B35" s="3" t="s">
        <v>36</v>
      </c>
      <c r="C35" s="11">
        <f t="shared" si="2"/>
        <v>105.5</v>
      </c>
      <c r="D35" s="3">
        <v>115</v>
      </c>
      <c r="E35" s="4">
        <f t="shared" si="3"/>
        <v>92</v>
      </c>
      <c r="F35" s="10">
        <f t="shared" si="1"/>
        <v>0.8</v>
      </c>
      <c r="G35" s="3">
        <v>13.5</v>
      </c>
    </row>
    <row r="36" spans="1:7" ht="32.25" customHeight="1">
      <c r="A36" s="2">
        <v>31</v>
      </c>
      <c r="B36" s="3" t="s">
        <v>37</v>
      </c>
      <c r="C36" s="11">
        <f t="shared" si="2"/>
        <v>213</v>
      </c>
      <c r="D36" s="3">
        <v>180</v>
      </c>
      <c r="E36" s="4">
        <f t="shared" si="3"/>
        <v>144</v>
      </c>
      <c r="F36" s="10">
        <f t="shared" si="1"/>
        <v>0.8</v>
      </c>
      <c r="G36" s="3">
        <v>69</v>
      </c>
    </row>
    <row r="37" spans="1:7" ht="32.25" customHeight="1">
      <c r="A37" s="2">
        <v>32</v>
      </c>
      <c r="B37" s="3" t="s">
        <v>38</v>
      </c>
      <c r="C37" s="11">
        <f t="shared" si="2"/>
        <v>55</v>
      </c>
      <c r="D37" s="3">
        <v>50</v>
      </c>
      <c r="E37" s="4">
        <f t="shared" si="3"/>
        <v>40</v>
      </c>
      <c r="F37" s="10">
        <f t="shared" si="1"/>
        <v>0.8</v>
      </c>
      <c r="G37" s="3">
        <v>15</v>
      </c>
    </row>
    <row r="38" spans="1:7" ht="32.25" customHeight="1">
      <c r="A38" s="2">
        <v>33</v>
      </c>
      <c r="B38" s="3" t="s">
        <v>39</v>
      </c>
      <c r="C38" s="11">
        <f t="shared" si="2"/>
        <v>24</v>
      </c>
      <c r="D38" s="3">
        <v>30</v>
      </c>
      <c r="E38" s="4">
        <f t="shared" si="3"/>
        <v>24</v>
      </c>
      <c r="F38" s="10">
        <f t="shared" si="1"/>
        <v>0.8</v>
      </c>
      <c r="G38" s="3"/>
    </row>
    <row r="39" spans="1:7" ht="32.25" customHeight="1">
      <c r="A39" s="2">
        <v>34</v>
      </c>
      <c r="B39" s="3" t="s">
        <v>40</v>
      </c>
      <c r="C39" s="11">
        <f t="shared" si="2"/>
        <v>39</v>
      </c>
      <c r="D39" s="3">
        <v>30</v>
      </c>
      <c r="E39" s="4">
        <f t="shared" si="3"/>
        <v>24</v>
      </c>
      <c r="F39" s="10">
        <f t="shared" si="1"/>
        <v>0.8</v>
      </c>
      <c r="G39" s="3">
        <v>15</v>
      </c>
    </row>
    <row r="40" spans="1:7" ht="32.25" customHeight="1">
      <c r="A40" s="2">
        <v>35</v>
      </c>
      <c r="B40" s="3" t="s">
        <v>41</v>
      </c>
      <c r="C40" s="11">
        <f t="shared" si="2"/>
        <v>84</v>
      </c>
      <c r="D40" s="3">
        <v>75</v>
      </c>
      <c r="E40" s="4">
        <f t="shared" si="3"/>
        <v>60</v>
      </c>
      <c r="F40" s="10">
        <f t="shared" si="1"/>
        <v>0.8</v>
      </c>
      <c r="G40" s="3">
        <v>24</v>
      </c>
    </row>
    <row r="41" spans="1:7" ht="32.25" customHeight="1">
      <c r="A41" s="2">
        <v>36</v>
      </c>
      <c r="B41" s="3" t="s">
        <v>42</v>
      </c>
      <c r="C41" s="11">
        <f t="shared" si="2"/>
        <v>40</v>
      </c>
      <c r="D41" s="3">
        <v>50</v>
      </c>
      <c r="E41" s="4">
        <f t="shared" si="3"/>
        <v>40</v>
      </c>
      <c r="F41" s="10">
        <f t="shared" si="1"/>
        <v>0.8</v>
      </c>
      <c r="G41" s="3"/>
    </row>
  </sheetData>
  <sheetProtection/>
  <mergeCells count="6">
    <mergeCell ref="A5:B5"/>
    <mergeCell ref="A1:G1"/>
    <mergeCell ref="D3:F3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赵铭宇(退回拟稿人)</dc:creator>
  <cp:keywords/>
  <dc:description/>
  <cp:lastModifiedBy>刘昌忠(拟稿)</cp:lastModifiedBy>
  <cp:lastPrinted>2017-06-14T07:35:26Z</cp:lastPrinted>
  <dcterms:created xsi:type="dcterms:W3CDTF">2017-06-14T06:54:20Z</dcterms:created>
  <dcterms:modified xsi:type="dcterms:W3CDTF">2017-06-20T06:30:36Z</dcterms:modified>
  <cp:category/>
  <cp:version/>
  <cp:contentType/>
  <cp:contentStatus/>
</cp:coreProperties>
</file>