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35" windowWidth="14805" windowHeight="7980"/>
  </bookViews>
  <sheets>
    <sheet name="航空发展" sheetId="2" r:id="rId1"/>
  </sheets>
  <definedNames>
    <definedName name="_xlnm.Print_Titles" localSheetId="0">航空发展!$2:$3</definedName>
  </definedNames>
  <calcPr calcId="162913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7" i="2"/>
  <c r="D6" i="2" s="1"/>
  <c r="F6" i="2"/>
  <c r="E6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E7" i="2"/>
  <c r="E8" i="2"/>
  <c r="C8" i="2" s="1"/>
  <c r="E9" i="2"/>
  <c r="E10" i="2"/>
  <c r="E11" i="2"/>
  <c r="E12" i="2"/>
  <c r="E13" i="2"/>
  <c r="E14" i="2"/>
  <c r="E15" i="2"/>
  <c r="E16" i="2"/>
  <c r="E17" i="2"/>
  <c r="E18" i="2"/>
  <c r="E19" i="2"/>
  <c r="H6" i="2"/>
  <c r="G6" i="2" s="1"/>
  <c r="C10" i="2" l="1"/>
  <c r="C17" i="2"/>
  <c r="C9" i="2"/>
  <c r="C16" i="2"/>
  <c r="C15" i="2"/>
  <c r="C14" i="2"/>
  <c r="C18" i="2"/>
  <c r="C13" i="2"/>
  <c r="C12" i="2"/>
  <c r="C19" i="2"/>
  <c r="C11" i="2"/>
  <c r="C7" i="2"/>
  <c r="C6" i="2" l="1"/>
</calcChain>
</file>

<file path=xl/sharedStrings.xml><?xml version="1.0" encoding="utf-8"?>
<sst xmlns="http://schemas.openxmlformats.org/spreadsheetml/2006/main" count="28" uniqueCount="25">
  <si>
    <t>序号</t>
  </si>
  <si>
    <t>货运车辆</t>
  </si>
  <si>
    <t>南京市</t>
    <phoneticPr fontId="1" type="noConversion"/>
  </si>
  <si>
    <t>无锡市</t>
    <phoneticPr fontId="1" type="noConversion"/>
  </si>
  <si>
    <t>徐州市</t>
    <phoneticPr fontId="1" type="noConversion"/>
  </si>
  <si>
    <t>常州市</t>
    <phoneticPr fontId="1" type="noConversion"/>
  </si>
  <si>
    <t>苏州市</t>
    <phoneticPr fontId="1" type="noConversion"/>
  </si>
  <si>
    <t>南通市</t>
    <phoneticPr fontId="1" type="noConversion"/>
  </si>
  <si>
    <t>连云港市</t>
    <phoneticPr fontId="1" type="noConversion"/>
  </si>
  <si>
    <t>淮安市</t>
    <phoneticPr fontId="1" type="noConversion"/>
  </si>
  <si>
    <t>盐城市</t>
    <phoneticPr fontId="1" type="noConversion"/>
  </si>
  <si>
    <t>扬州市</t>
    <phoneticPr fontId="1" type="noConversion"/>
  </si>
  <si>
    <t>镇江市</t>
    <phoneticPr fontId="1" type="noConversion"/>
  </si>
  <si>
    <t>泰州市</t>
    <phoneticPr fontId="1" type="noConversion"/>
  </si>
  <si>
    <t>宿迁市</t>
    <phoneticPr fontId="1" type="noConversion"/>
  </si>
  <si>
    <t>地区</t>
    <phoneticPr fontId="1" type="noConversion"/>
  </si>
  <si>
    <t>客运车辆</t>
    <phoneticPr fontId="1" type="noConversion"/>
  </si>
  <si>
    <t>补助金额</t>
    <phoneticPr fontId="1" type="noConversion"/>
  </si>
  <si>
    <t>合计</t>
    <phoneticPr fontId="1" type="noConversion"/>
  </si>
  <si>
    <t>车辆数</t>
    <phoneticPr fontId="1" type="noConversion"/>
  </si>
  <si>
    <t>客运发展方向</t>
    <phoneticPr fontId="1" type="noConversion"/>
  </si>
  <si>
    <t>货运发展方向</t>
    <phoneticPr fontId="1" type="noConversion"/>
  </si>
  <si>
    <t>单位：辆、万元</t>
    <phoneticPr fontId="1" type="noConversion"/>
  </si>
  <si>
    <t>2019年第二批省级交通发展专项资金（客运、货运发展方向）预算指标表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</si>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</sst>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gcd" xfId="2"/>
    <cellStyle name="常规" xfId="0" builtinId="0"/>
    <cellStyle name="常规 2" xfId="3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Zeros="0" tabSelected="1" workbookViewId="0">
      <selection activeCell="A6" sqref="A6:B6"/>
    </sheetView>
  </sheetViews>
  <sheetFormatPr defaultRowHeight="13.5" x14ac:dyDescent="0.15"/>
  <cols>
    <col min="1" max="1" width="6" style="9" customWidth="1"/>
    <col min="2" max="4" width="19.75" style="2" customWidth="1"/>
    <col min="5" max="8" width="19.75" style="1" customWidth="1"/>
    <col min="9" max="16384" width="9" style="1"/>
  </cols>
  <sheetData>
    <row r="1" spans="1:8" ht="24.95" customHeight="1" x14ac:dyDescent="0.15">
      <c r="A1" s="13" t="s">
        <v>24</v>
      </c>
      <c r="B1" s="13"/>
    </row>
    <row r="2" spans="1:8" ht="31.5" customHeight="1" x14ac:dyDescent="0.15">
      <c r="A2" s="14" t="s">
        <v>23</v>
      </c>
      <c r="B2" s="14"/>
      <c r="C2" s="14"/>
      <c r="D2" s="14"/>
      <c r="E2" s="14"/>
      <c r="F2" s="14"/>
      <c r="G2" s="14"/>
      <c r="H2" s="14"/>
    </row>
    <row r="3" spans="1:8" ht="24.95" customHeight="1" x14ac:dyDescent="0.15">
      <c r="A3" s="3"/>
      <c r="B3" s="4"/>
      <c r="C3" s="4"/>
      <c r="D3" s="4"/>
      <c r="G3" s="12" t="s">
        <v>22</v>
      </c>
      <c r="H3" s="12"/>
    </row>
    <row r="4" spans="1:8" ht="24.95" customHeight="1" x14ac:dyDescent="0.15">
      <c r="A4" s="15" t="s">
        <v>0</v>
      </c>
      <c r="B4" s="16" t="s">
        <v>15</v>
      </c>
      <c r="C4" s="16" t="s">
        <v>18</v>
      </c>
      <c r="D4" s="16"/>
      <c r="E4" s="17" t="s">
        <v>20</v>
      </c>
      <c r="F4" s="18"/>
      <c r="G4" s="15" t="s">
        <v>21</v>
      </c>
      <c r="H4" s="15"/>
    </row>
    <row r="5" spans="1:8" ht="24.95" customHeight="1" x14ac:dyDescent="0.15">
      <c r="A5" s="15"/>
      <c r="B5" s="16"/>
      <c r="C5" s="5" t="s">
        <v>17</v>
      </c>
      <c r="D5" s="5" t="s">
        <v>19</v>
      </c>
      <c r="E5" s="5" t="s">
        <v>17</v>
      </c>
      <c r="F5" s="5" t="s">
        <v>16</v>
      </c>
      <c r="G5" s="5" t="s">
        <v>17</v>
      </c>
      <c r="H5" s="5" t="s">
        <v>1</v>
      </c>
    </row>
    <row r="6" spans="1:8" ht="24.95" customHeight="1" x14ac:dyDescent="0.15">
      <c r="A6" s="10" t="s">
        <v>18</v>
      </c>
      <c r="B6" s="11"/>
      <c r="C6" s="6">
        <f>SUM(C7:C19)</f>
        <v>2299.1000000000004</v>
      </c>
      <c r="D6" s="6">
        <f>SUM(D7:D19)</f>
        <v>22991</v>
      </c>
      <c r="E6" s="6">
        <f t="shared" ref="E6:E19" si="0">F6*0.1</f>
        <v>432.90000000000003</v>
      </c>
      <c r="F6" s="6">
        <f>SUM(F7:F19)</f>
        <v>4329</v>
      </c>
      <c r="G6" s="6">
        <f t="shared" ref="G6:G19" si="1">H6*0.1</f>
        <v>1866.2</v>
      </c>
      <c r="H6" s="6">
        <f t="shared" ref="H6" si="2">SUM(H7:H19)</f>
        <v>18662</v>
      </c>
    </row>
    <row r="7" spans="1:8" ht="24.95" customHeight="1" x14ac:dyDescent="0.15">
      <c r="A7" s="7">
        <v>1</v>
      </c>
      <c r="B7" s="8" t="s">
        <v>2</v>
      </c>
      <c r="C7" s="7">
        <f>E7+G7</f>
        <v>293.90000000000003</v>
      </c>
      <c r="D7" s="7">
        <f>F7+H7</f>
        <v>2939</v>
      </c>
      <c r="E7" s="6">
        <f t="shared" si="0"/>
        <v>70.8</v>
      </c>
      <c r="F7" s="7">
        <v>708</v>
      </c>
      <c r="G7" s="6">
        <f t="shared" si="1"/>
        <v>223.10000000000002</v>
      </c>
      <c r="H7" s="7">
        <v>2231</v>
      </c>
    </row>
    <row r="8" spans="1:8" ht="24.95" customHeight="1" x14ac:dyDescent="0.15">
      <c r="A8" s="7">
        <v>2</v>
      </c>
      <c r="B8" s="8" t="s">
        <v>3</v>
      </c>
      <c r="C8" s="7">
        <f t="shared" ref="C8:C19" si="3">E8+G8</f>
        <v>228.8</v>
      </c>
      <c r="D8" s="7">
        <f t="shared" ref="D8:D19" si="4">F8+H8</f>
        <v>2288</v>
      </c>
      <c r="E8" s="6">
        <f t="shared" si="0"/>
        <v>28.6</v>
      </c>
      <c r="F8" s="7">
        <v>286</v>
      </c>
      <c r="G8" s="6">
        <f t="shared" si="1"/>
        <v>200.20000000000002</v>
      </c>
      <c r="H8" s="7">
        <v>2002</v>
      </c>
    </row>
    <row r="9" spans="1:8" ht="24.95" customHeight="1" x14ac:dyDescent="0.15">
      <c r="A9" s="7">
        <v>3</v>
      </c>
      <c r="B9" s="8" t="s">
        <v>4</v>
      </c>
      <c r="C9" s="7">
        <f t="shared" si="3"/>
        <v>189.60000000000002</v>
      </c>
      <c r="D9" s="7">
        <f t="shared" si="4"/>
        <v>1896</v>
      </c>
      <c r="E9" s="6">
        <f t="shared" si="0"/>
        <v>29.700000000000003</v>
      </c>
      <c r="F9" s="7">
        <v>297</v>
      </c>
      <c r="G9" s="6">
        <f t="shared" si="1"/>
        <v>159.9</v>
      </c>
      <c r="H9" s="7">
        <v>1599</v>
      </c>
    </row>
    <row r="10" spans="1:8" ht="24.95" customHeight="1" x14ac:dyDescent="0.15">
      <c r="A10" s="7">
        <v>4</v>
      </c>
      <c r="B10" s="8" t="s">
        <v>5</v>
      </c>
      <c r="C10" s="7">
        <f t="shared" si="3"/>
        <v>183.4</v>
      </c>
      <c r="D10" s="7">
        <f t="shared" si="4"/>
        <v>1834</v>
      </c>
      <c r="E10" s="6">
        <f t="shared" si="0"/>
        <v>17.600000000000001</v>
      </c>
      <c r="F10" s="7">
        <v>176</v>
      </c>
      <c r="G10" s="6">
        <f t="shared" si="1"/>
        <v>165.8</v>
      </c>
      <c r="H10" s="7">
        <v>1658</v>
      </c>
    </row>
    <row r="11" spans="1:8" ht="24.95" customHeight="1" x14ac:dyDescent="0.15">
      <c r="A11" s="7">
        <v>5</v>
      </c>
      <c r="B11" s="8" t="s">
        <v>6</v>
      </c>
      <c r="C11" s="7">
        <f t="shared" si="3"/>
        <v>400.3</v>
      </c>
      <c r="D11" s="7">
        <f t="shared" si="4"/>
        <v>4003</v>
      </c>
      <c r="E11" s="6">
        <f t="shared" si="0"/>
        <v>67.8</v>
      </c>
      <c r="F11" s="7">
        <v>678</v>
      </c>
      <c r="G11" s="6">
        <f t="shared" si="1"/>
        <v>332.5</v>
      </c>
      <c r="H11" s="7">
        <v>3325</v>
      </c>
    </row>
    <row r="12" spans="1:8" ht="24.95" customHeight="1" x14ac:dyDescent="0.15">
      <c r="A12" s="7">
        <v>6</v>
      </c>
      <c r="B12" s="8" t="s">
        <v>7</v>
      </c>
      <c r="C12" s="7">
        <f t="shared" si="3"/>
        <v>306</v>
      </c>
      <c r="D12" s="7">
        <f t="shared" si="4"/>
        <v>3060</v>
      </c>
      <c r="E12" s="6">
        <f t="shared" si="0"/>
        <v>67.600000000000009</v>
      </c>
      <c r="F12" s="7">
        <v>676</v>
      </c>
      <c r="G12" s="6">
        <f t="shared" si="1"/>
        <v>238.4</v>
      </c>
      <c r="H12" s="7">
        <v>2384</v>
      </c>
    </row>
    <row r="13" spans="1:8" ht="24.95" customHeight="1" x14ac:dyDescent="0.15">
      <c r="A13" s="7">
        <v>7</v>
      </c>
      <c r="B13" s="8" t="s">
        <v>8</v>
      </c>
      <c r="C13" s="7">
        <f t="shared" si="3"/>
        <v>119.7</v>
      </c>
      <c r="D13" s="7">
        <f t="shared" si="4"/>
        <v>1197</v>
      </c>
      <c r="E13" s="6">
        <f t="shared" si="0"/>
        <v>21</v>
      </c>
      <c r="F13" s="7">
        <v>210</v>
      </c>
      <c r="G13" s="6">
        <f t="shared" si="1"/>
        <v>98.7</v>
      </c>
      <c r="H13" s="7">
        <v>987</v>
      </c>
    </row>
    <row r="14" spans="1:8" ht="24.95" customHeight="1" x14ac:dyDescent="0.15">
      <c r="A14" s="7">
        <v>8</v>
      </c>
      <c r="B14" s="8" t="s">
        <v>9</v>
      </c>
      <c r="C14" s="7">
        <f t="shared" si="3"/>
        <v>121.2</v>
      </c>
      <c r="D14" s="7">
        <f t="shared" si="4"/>
        <v>1212</v>
      </c>
      <c r="E14" s="6">
        <f t="shared" si="0"/>
        <v>19.700000000000003</v>
      </c>
      <c r="F14" s="7">
        <v>197</v>
      </c>
      <c r="G14" s="6">
        <f t="shared" si="1"/>
        <v>101.5</v>
      </c>
      <c r="H14" s="7">
        <v>1015</v>
      </c>
    </row>
    <row r="15" spans="1:8" ht="24.95" customHeight="1" x14ac:dyDescent="0.15">
      <c r="A15" s="7">
        <v>9</v>
      </c>
      <c r="B15" s="8" t="s">
        <v>10</v>
      </c>
      <c r="C15" s="7">
        <f t="shared" si="3"/>
        <v>59</v>
      </c>
      <c r="D15" s="7">
        <f t="shared" si="4"/>
        <v>590</v>
      </c>
      <c r="E15" s="6">
        <f t="shared" si="0"/>
        <v>8.8000000000000007</v>
      </c>
      <c r="F15" s="7">
        <v>88</v>
      </c>
      <c r="G15" s="6">
        <f t="shared" si="1"/>
        <v>50.2</v>
      </c>
      <c r="H15" s="7">
        <v>502</v>
      </c>
    </row>
    <row r="16" spans="1:8" ht="24.95" customHeight="1" x14ac:dyDescent="0.15">
      <c r="A16" s="7">
        <v>10</v>
      </c>
      <c r="B16" s="8" t="s">
        <v>11</v>
      </c>
      <c r="C16" s="7">
        <f t="shared" si="3"/>
        <v>100.20000000000002</v>
      </c>
      <c r="D16" s="7">
        <f t="shared" si="4"/>
        <v>1002</v>
      </c>
      <c r="E16" s="6">
        <f t="shared" si="0"/>
        <v>19.600000000000001</v>
      </c>
      <c r="F16" s="7">
        <v>196</v>
      </c>
      <c r="G16" s="6">
        <f t="shared" si="1"/>
        <v>80.600000000000009</v>
      </c>
      <c r="H16" s="7">
        <v>806</v>
      </c>
    </row>
    <row r="17" spans="1:8" ht="24.95" customHeight="1" x14ac:dyDescent="0.15">
      <c r="A17" s="7">
        <v>11</v>
      </c>
      <c r="B17" s="8" t="s">
        <v>12</v>
      </c>
      <c r="C17" s="7">
        <f t="shared" si="3"/>
        <v>83.5</v>
      </c>
      <c r="D17" s="7">
        <f t="shared" si="4"/>
        <v>835</v>
      </c>
      <c r="E17" s="6">
        <f t="shared" si="0"/>
        <v>26.8</v>
      </c>
      <c r="F17" s="7">
        <v>268</v>
      </c>
      <c r="G17" s="6">
        <f t="shared" si="1"/>
        <v>56.7</v>
      </c>
      <c r="H17" s="7">
        <v>567</v>
      </c>
    </row>
    <row r="18" spans="1:8" ht="24.95" customHeight="1" x14ac:dyDescent="0.15">
      <c r="A18" s="7">
        <v>12</v>
      </c>
      <c r="B18" s="8" t="s">
        <v>13</v>
      </c>
      <c r="C18" s="7">
        <f t="shared" si="3"/>
        <v>153.70000000000002</v>
      </c>
      <c r="D18" s="7">
        <f t="shared" si="4"/>
        <v>1537</v>
      </c>
      <c r="E18" s="6">
        <f t="shared" si="0"/>
        <v>51.800000000000004</v>
      </c>
      <c r="F18" s="7">
        <v>518</v>
      </c>
      <c r="G18" s="6">
        <f t="shared" si="1"/>
        <v>101.9</v>
      </c>
      <c r="H18" s="7">
        <v>1019</v>
      </c>
    </row>
    <row r="19" spans="1:8" ht="24.95" customHeight="1" x14ac:dyDescent="0.15">
      <c r="A19" s="7">
        <v>13</v>
      </c>
      <c r="B19" s="8" t="s">
        <v>14</v>
      </c>
      <c r="C19" s="7">
        <f t="shared" si="3"/>
        <v>59.800000000000004</v>
      </c>
      <c r="D19" s="7">
        <f t="shared" si="4"/>
        <v>598</v>
      </c>
      <c r="E19" s="6">
        <f t="shared" si="0"/>
        <v>3.1</v>
      </c>
      <c r="F19" s="7">
        <v>31</v>
      </c>
      <c r="G19" s="6">
        <f t="shared" si="1"/>
        <v>56.7</v>
      </c>
      <c r="H19" s="7">
        <v>567</v>
      </c>
    </row>
  </sheetData>
  <mergeCells count="9">
    <mergeCell ref="A6:B6"/>
    <mergeCell ref="G3:H3"/>
    <mergeCell ref="A1:B1"/>
    <mergeCell ref="A2:H2"/>
    <mergeCell ref="A4:A5"/>
    <mergeCell ref="B4:B5"/>
    <mergeCell ref="E4:F4"/>
    <mergeCell ref="G4:H4"/>
    <mergeCell ref="C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航空发展</vt:lpstr>
      <vt:lpstr>航空发展!Print_Titles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2019-07-25T09:08:41Z</dcterms:modified>
</cp:coreProperties>
</file>